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кредиты банка" sheetId="1" r:id="rId1"/>
    <sheet name="бюджетные кредиты" sheetId="2" r:id="rId2"/>
  </sheets>
  <definedNames/>
  <calcPr fullCalcOnLoad="1"/>
</workbook>
</file>

<file path=xl/sharedStrings.xml><?xml version="1.0" encoding="utf-8"?>
<sst xmlns="http://schemas.openxmlformats.org/spreadsheetml/2006/main" count="106" uniqueCount="41">
  <si>
    <t xml:space="preserve">Орган предоставляющий данные                                                                                             </t>
  </si>
  <si>
    <t>Муниципальное учрежение Финансовое управление администрации Верхнекамского района Кировской области</t>
  </si>
  <si>
    <t>Периодичность:</t>
  </si>
  <si>
    <t>На 1 ЯНВАРЯ 2012 года</t>
  </si>
  <si>
    <t>ПО КРЕДИТАМ, ПОЛУЧЕННЫМ БЮДЖЕТОМ МУНИЦИПАЛЬНОГО РАЙОНА</t>
  </si>
  <si>
    <t xml:space="preserve">С ЦЕЛЬЮ ПОКРЫТИЯ ВРЕМЕННОГО КАССОВОГО РАЗРЫВА, ВОЗНИКАЮЩЕГО </t>
  </si>
  <si>
    <t>ПРИ ИСПОЛНЕНИИИ БЮДЖЕТА</t>
  </si>
  <si>
    <t>АК Сберегательный банк РФ</t>
  </si>
  <si>
    <t>№ П\П</t>
  </si>
  <si>
    <t xml:space="preserve">Дата (дд.мм.гг.) и номер договора или соглашения о получении бюджетного кредита </t>
  </si>
  <si>
    <t>Указание на форму долгового обязательства (бюджетная ссуда, бюджетный кредит)</t>
  </si>
  <si>
    <t>Объем бюджетного кредита, ссуды</t>
  </si>
  <si>
    <t>% ставка по кредиту</t>
  </si>
  <si>
    <t>Дата получения бюджетной ссуды,бюджетного кредита ( дд.мм.гг.)</t>
  </si>
  <si>
    <t>Дата погашения бюджетной ссуды, бюджетного кредита (дд.мм.гг.)</t>
  </si>
  <si>
    <t>Объем долга по бюджетному кредиту, ссуде</t>
  </si>
  <si>
    <t>Сумма начисленных процентов</t>
  </si>
  <si>
    <t>Сумма фактически выплаченных процентов</t>
  </si>
  <si>
    <t>Сумма предъявленных штрафов</t>
  </si>
  <si>
    <t>Сумма фактически уплаченных штрафов</t>
  </si>
  <si>
    <t>№226/11МКот14.06.2011</t>
  </si>
  <si>
    <t>кредитная линия</t>
  </si>
  <si>
    <t>Зам.главы администрации-</t>
  </si>
  <si>
    <t>начальник финансового управления</t>
  </si>
  <si>
    <t>С.И.Логинова</t>
  </si>
  <si>
    <t xml:space="preserve">Главный бухгалтер                                                                   </t>
  </si>
  <si>
    <t>Н.В.Шумайлова</t>
  </si>
  <si>
    <t>Муниципальное учреждение Финансовое управление администрации Верхнекамского района Кировской области</t>
  </si>
  <si>
    <t>ДОЛГОВАЯ КНИГА</t>
  </si>
  <si>
    <t>На 01 ЯНВАРЯ 2012 года</t>
  </si>
  <si>
    <t>ПО КРЕДИТАМ, ПОЛУЧЕННЫМ БЮДЖЕТОМ МУНИЦЫПАЛЬНОГО РАЙОНА</t>
  </si>
  <si>
    <t>ПРИ ИСПОЛНЕНИИИ БЮДЖЕТА, ИЗ ОБЛАСТНОГО БЮДЖЕТА</t>
  </si>
  <si>
    <t>Бюджетный кредит</t>
  </si>
  <si>
    <t>№16 ОТ 22.12.2010</t>
  </si>
  <si>
    <t>кредит</t>
  </si>
  <si>
    <t>№2 от 19.04.2011</t>
  </si>
  <si>
    <t>№4 от 06.06.2011</t>
  </si>
  <si>
    <t>№8 от 28.11.2011</t>
  </si>
  <si>
    <t>№366 от 24.11.11</t>
  </si>
  <si>
    <t>Зам.главы адмиинистрации-</t>
  </si>
  <si>
    <t>Главный бухгалтер                                                                     Н.В.Шумайлова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</si>
</sst>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9">
    <font>
      <sz val="10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Narrow"/>
      <family val="2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14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10" fontId="7" fillId="0" borderId="1" xfId="0" applyNumberFormat="1" applyFont="1" applyBorder="1" applyAlignment="1">
      <alignment horizontal="center" wrapText="1"/>
    </xf>
    <xf numFmtId="14" fontId="8" fillId="0" borderId="0" xfId="0" applyNumberFormat="1" applyFont="1" applyAlignment="1">
      <alignment/>
    </xf>
    <xf numFmtId="3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14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3:M68"/>
  <sheetViews>
    <sheetView tabSelected="1" view="pageBreakPreview" zoomScaleSheetLayoutView="100" workbookViewId="0" topLeftCell="A1">
      <selection activeCell="D53" sqref="D53"/>
    </sheetView>
  </sheetViews>
  <sheetFormatPr defaultColWidth="9.00390625" defaultRowHeight="12.75"/>
  <cols>
    <col min="1" max="1" width="2.75390625" style="0" customWidth="1"/>
    <col min="2" max="2" width="21.25390625" style="0" customWidth="1"/>
    <col min="3" max="3" width="14.00390625" style="0" customWidth="1"/>
    <col min="4" max="4" width="11.625" style="0" customWidth="1"/>
    <col min="5" max="5" width="6.375" style="0" customWidth="1"/>
    <col min="6" max="6" width="13.25390625" style="0" customWidth="1"/>
    <col min="7" max="7" width="13.625" style="0" customWidth="1"/>
    <col min="8" max="8" width="12.75390625" style="0" customWidth="1"/>
    <col min="9" max="9" width="11.625" style="0" customWidth="1"/>
    <col min="10" max="10" width="11.875" style="0" customWidth="1"/>
    <col min="11" max="11" width="11.25390625" style="0" customWidth="1"/>
    <col min="12" max="12" width="12.25390625" style="0" customWidth="1"/>
  </cols>
  <sheetData>
    <row r="1" ht="2.25" customHeight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spans="1:12" ht="12.75">
      <c r="A33" s="40" t="s">
        <v>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3" ht="15">
      <c r="A34" s="1" t="s">
        <v>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3" ht="12.75">
      <c r="A36" t="s">
        <v>2</v>
      </c>
      <c r="C36" t="s">
        <v>3</v>
      </c>
    </row>
    <row r="38" spans="1:12" ht="12.75">
      <c r="A38" s="41" t="s">
        <v>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2.75">
      <c r="A39" s="41" t="s">
        <v>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2.75">
      <c r="A40" s="41" t="s">
        <v>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.75">
      <c r="A42" s="3"/>
      <c r="B42" s="3"/>
      <c r="C42" s="38" t="s">
        <v>7</v>
      </c>
      <c r="D42" s="38"/>
      <c r="E42" s="38"/>
      <c r="F42" s="38"/>
      <c r="G42" s="38"/>
      <c r="H42" s="38"/>
      <c r="I42" s="38"/>
      <c r="J42" s="38"/>
      <c r="K42" s="38"/>
      <c r="L42" s="3"/>
    </row>
    <row r="43" ht="3" customHeight="1"/>
    <row r="44" spans="1:13" ht="66.75" customHeight="1">
      <c r="A44" s="4" t="s">
        <v>8</v>
      </c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5" t="s">
        <v>14</v>
      </c>
      <c r="H44" s="6" t="s">
        <v>15</v>
      </c>
      <c r="I44" s="5" t="s">
        <v>16</v>
      </c>
      <c r="J44" s="5" t="s">
        <v>17</v>
      </c>
      <c r="K44" s="5" t="s">
        <v>18</v>
      </c>
      <c r="L44" s="5" t="s">
        <v>19</v>
      </c>
      <c r="M44" s="7"/>
    </row>
    <row r="45" spans="1:12" s="9" customFormat="1" ht="15" customHeight="1">
      <c r="A45" s="8">
        <v>1</v>
      </c>
      <c r="B45" s="8">
        <v>2</v>
      </c>
      <c r="C45" s="8">
        <v>3</v>
      </c>
      <c r="D45" s="8"/>
      <c r="E45" s="8"/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</row>
    <row r="46" spans="1:12" s="17" customFormat="1" ht="12" customHeight="1">
      <c r="A46" s="10"/>
      <c r="B46" s="11" t="s">
        <v>20</v>
      </c>
      <c r="C46" s="12" t="s">
        <v>21</v>
      </c>
      <c r="D46" s="13">
        <v>36500000</v>
      </c>
      <c r="E46" s="14">
        <v>0.0663</v>
      </c>
      <c r="F46" s="11">
        <v>40708</v>
      </c>
      <c r="G46" s="15">
        <v>41073</v>
      </c>
      <c r="H46" s="16">
        <v>5000000</v>
      </c>
      <c r="I46" s="10"/>
      <c r="K46" s="18"/>
      <c r="L46" s="19"/>
    </row>
    <row r="47" spans="1:12" s="17" customFormat="1" ht="12">
      <c r="A47" s="10"/>
      <c r="B47" s="20"/>
      <c r="C47" s="20"/>
      <c r="D47" s="16"/>
      <c r="E47" s="21"/>
      <c r="F47" s="18">
        <v>40732</v>
      </c>
      <c r="G47" s="18"/>
      <c r="H47" s="16">
        <v>3000000</v>
      </c>
      <c r="I47" s="19"/>
      <c r="J47" s="19"/>
      <c r="K47" s="18"/>
      <c r="L47" s="19"/>
    </row>
    <row r="48" spans="1:12" s="17" customFormat="1" ht="13.5" customHeight="1">
      <c r="A48" s="10"/>
      <c r="B48" s="11" t="s">
        <v>20</v>
      </c>
      <c r="C48" s="20"/>
      <c r="D48" s="16"/>
      <c r="E48" s="21"/>
      <c r="F48" s="18">
        <v>40735</v>
      </c>
      <c r="G48" s="18"/>
      <c r="I48" s="19">
        <v>908.22</v>
      </c>
      <c r="J48" s="19">
        <v>908.22</v>
      </c>
      <c r="K48" s="18"/>
      <c r="L48" s="19"/>
    </row>
    <row r="49" spans="1:12" s="17" customFormat="1" ht="12">
      <c r="A49" s="10"/>
      <c r="B49" s="18"/>
      <c r="C49" s="20"/>
      <c r="D49" s="16"/>
      <c r="E49" s="21"/>
      <c r="F49" s="18">
        <v>40742</v>
      </c>
      <c r="H49" s="16">
        <v>3000000</v>
      </c>
      <c r="I49" s="19"/>
      <c r="J49" s="19"/>
      <c r="K49" s="18"/>
      <c r="L49" s="19"/>
    </row>
    <row r="50" spans="1:12" s="17" customFormat="1" ht="15" customHeight="1">
      <c r="A50" s="10"/>
      <c r="B50" s="11" t="s">
        <v>20</v>
      </c>
      <c r="C50" s="20"/>
      <c r="D50" s="16"/>
      <c r="E50" s="21"/>
      <c r="F50" s="22">
        <v>40765</v>
      </c>
      <c r="G50" s="18"/>
      <c r="H50" s="23"/>
      <c r="I50" s="19">
        <v>47772.33</v>
      </c>
      <c r="J50" s="19">
        <v>47772.33</v>
      </c>
      <c r="K50" s="18"/>
      <c r="L50" s="19"/>
    </row>
    <row r="51" spans="1:12" s="17" customFormat="1" ht="24">
      <c r="A51" s="10"/>
      <c r="B51" s="11" t="s">
        <v>20</v>
      </c>
      <c r="C51" s="20"/>
      <c r="D51" s="16"/>
      <c r="E51" s="21"/>
      <c r="F51" s="18">
        <v>40798</v>
      </c>
      <c r="G51" s="18"/>
      <c r="H51" s="16"/>
      <c r="I51" s="19">
        <v>61940.55</v>
      </c>
      <c r="J51" s="19">
        <v>61940.55</v>
      </c>
      <c r="K51" s="18"/>
      <c r="L51" s="19"/>
    </row>
    <row r="52" spans="1:12" s="17" customFormat="1" ht="12">
      <c r="A52" s="10"/>
      <c r="B52" s="20"/>
      <c r="C52" s="20"/>
      <c r="D52" s="16"/>
      <c r="E52" s="21"/>
      <c r="F52" s="18">
        <v>40826</v>
      </c>
      <c r="G52" s="18"/>
      <c r="H52" s="23"/>
      <c r="I52" s="19">
        <v>59942.46</v>
      </c>
      <c r="J52" s="19">
        <v>59942.46</v>
      </c>
      <c r="K52" s="18"/>
      <c r="L52" s="19"/>
    </row>
    <row r="53" spans="1:12" s="17" customFormat="1" ht="12">
      <c r="A53" s="10"/>
      <c r="B53" s="20"/>
      <c r="C53" s="20"/>
      <c r="D53" s="16"/>
      <c r="E53" s="21"/>
      <c r="F53" s="18">
        <v>40842</v>
      </c>
      <c r="G53" s="18"/>
      <c r="H53" s="16">
        <v>3000000</v>
      </c>
      <c r="I53" s="19"/>
      <c r="J53" s="19"/>
      <c r="K53" s="18"/>
      <c r="L53" s="19"/>
    </row>
    <row r="54" spans="1:12" s="17" customFormat="1" ht="24">
      <c r="A54" s="10"/>
      <c r="B54" s="11" t="s">
        <v>20</v>
      </c>
      <c r="C54" s="20"/>
      <c r="D54" s="16"/>
      <c r="E54" s="21"/>
      <c r="F54" s="18">
        <v>40856</v>
      </c>
      <c r="G54" s="18"/>
      <c r="H54" s="16"/>
      <c r="I54" s="20">
        <v>64665.21</v>
      </c>
      <c r="J54" s="20">
        <v>64665.21</v>
      </c>
      <c r="K54" s="18"/>
      <c r="L54" s="19"/>
    </row>
    <row r="55" spans="1:12" s="17" customFormat="1" ht="15.75" customHeight="1">
      <c r="A55" s="10"/>
      <c r="B55" s="11" t="s">
        <v>20</v>
      </c>
      <c r="C55" s="20"/>
      <c r="D55" s="16"/>
      <c r="E55" s="21"/>
      <c r="F55" s="22">
        <v>40886</v>
      </c>
      <c r="H55" s="16"/>
      <c r="I55" s="24">
        <v>76290.41</v>
      </c>
      <c r="J55" s="24">
        <v>76290.41</v>
      </c>
      <c r="K55" s="18"/>
      <c r="L55" s="19"/>
    </row>
    <row r="56" spans="1:12" s="17" customFormat="1" ht="14.25" customHeight="1">
      <c r="A56" s="10"/>
      <c r="B56" s="11" t="s">
        <v>20</v>
      </c>
      <c r="C56" s="20"/>
      <c r="D56" s="16"/>
      <c r="E56" s="21"/>
      <c r="F56" s="18">
        <v>40897</v>
      </c>
      <c r="G56" s="18"/>
      <c r="H56" s="23">
        <v>22500000</v>
      </c>
      <c r="I56" s="19"/>
      <c r="J56" s="19"/>
      <c r="K56" s="18"/>
      <c r="L56" s="19"/>
    </row>
    <row r="57" spans="1:12" s="17" customFormat="1" ht="15.75" customHeight="1">
      <c r="A57" s="10"/>
      <c r="B57" s="11" t="s">
        <v>20</v>
      </c>
      <c r="C57" s="20"/>
      <c r="D57" s="16"/>
      <c r="E57" s="21"/>
      <c r="F57" s="18">
        <v>40904</v>
      </c>
      <c r="G57" s="18"/>
      <c r="H57" s="23"/>
      <c r="I57" s="19">
        <v>123790.27</v>
      </c>
      <c r="J57" s="19">
        <v>123790.27</v>
      </c>
      <c r="K57" s="18"/>
      <c r="L57" s="19"/>
    </row>
    <row r="58" spans="1:12" s="17" customFormat="1" ht="12">
      <c r="A58" s="10"/>
      <c r="B58" s="20"/>
      <c r="C58" s="20"/>
      <c r="D58" s="16"/>
      <c r="E58" s="21"/>
      <c r="F58" s="18"/>
      <c r="G58" s="18"/>
      <c r="H58" s="23"/>
      <c r="I58" s="19"/>
      <c r="J58" s="19"/>
      <c r="K58" s="18"/>
      <c r="L58" s="19"/>
    </row>
    <row r="59" spans="1:12" s="17" customFormat="1" ht="12">
      <c r="A59" s="10"/>
      <c r="B59" s="20"/>
      <c r="C59" s="20"/>
      <c r="D59" s="16"/>
      <c r="E59" s="21"/>
      <c r="F59" s="18"/>
      <c r="G59" s="18"/>
      <c r="H59" s="23"/>
      <c r="I59" s="19"/>
      <c r="J59" s="19"/>
      <c r="K59" s="18"/>
      <c r="L59" s="19"/>
    </row>
    <row r="60" spans="1:12" s="17" customFormat="1" ht="12">
      <c r="A60" s="10"/>
      <c r="B60" s="18"/>
      <c r="C60" s="20"/>
      <c r="D60" s="16"/>
      <c r="E60" s="21"/>
      <c r="F60" s="18"/>
      <c r="G60" s="18"/>
      <c r="H60" s="23"/>
      <c r="I60" s="19"/>
      <c r="J60" s="19"/>
      <c r="K60" s="18"/>
      <c r="L60" s="19"/>
    </row>
    <row r="61" spans="1:12" s="17" customFormat="1" ht="12">
      <c r="A61" s="10"/>
      <c r="B61" s="20"/>
      <c r="C61" s="20"/>
      <c r="D61" s="16"/>
      <c r="E61" s="21"/>
      <c r="F61" s="18"/>
      <c r="G61" s="18"/>
      <c r="H61" s="23"/>
      <c r="I61" s="19"/>
      <c r="J61" s="19"/>
      <c r="K61" s="18"/>
      <c r="L61" s="19"/>
    </row>
    <row r="62" spans="1:12" s="17" customFormat="1" ht="12">
      <c r="A62" s="10"/>
      <c r="B62" s="18"/>
      <c r="C62" s="20"/>
      <c r="D62" s="16"/>
      <c r="E62" s="21"/>
      <c r="F62" s="18"/>
      <c r="G62" s="18"/>
      <c r="H62" s="23"/>
      <c r="I62" s="19"/>
      <c r="J62" s="19"/>
      <c r="K62" s="18"/>
      <c r="L62" s="19"/>
    </row>
    <row r="63" spans="1:12" ht="12.75">
      <c r="A63" s="25"/>
      <c r="B63" s="26"/>
      <c r="C63" s="26"/>
      <c r="D63" s="16"/>
      <c r="E63" s="27"/>
      <c r="F63" s="28"/>
      <c r="G63" s="28"/>
      <c r="H63" s="29">
        <f>SUM(H46:H62)</f>
        <v>36500000</v>
      </c>
      <c r="I63" s="29">
        <f>SUM(I47:I62)</f>
        <v>435309.45</v>
      </c>
      <c r="J63" s="29">
        <f>SUM(J47:J62)</f>
        <v>435309.45</v>
      </c>
      <c r="K63" s="28"/>
      <c r="L63" s="30">
        <f>L46+L47+L49+L50</f>
        <v>0</v>
      </c>
    </row>
    <row r="65" ht="12.75">
      <c r="A65" t="s">
        <v>22</v>
      </c>
    </row>
    <row r="66" spans="1:7" ht="12.75">
      <c r="A66" t="s">
        <v>23</v>
      </c>
      <c r="D66" s="31"/>
      <c r="E66" s="31"/>
      <c r="F66" s="39" t="s">
        <v>24</v>
      </c>
      <c r="G66" s="39"/>
    </row>
    <row r="68" spans="1:7" ht="12.75">
      <c r="A68" t="s">
        <v>25</v>
      </c>
      <c r="D68" s="31"/>
      <c r="E68" s="31"/>
      <c r="F68" s="39" t="s">
        <v>26</v>
      </c>
      <c r="G68" s="39"/>
    </row>
  </sheetData>
  <mergeCells count="7">
    <mergeCell ref="C42:K42"/>
    <mergeCell ref="F66:G66"/>
    <mergeCell ref="F68:G68"/>
    <mergeCell ref="A33:L33"/>
    <mergeCell ref="A38:L38"/>
    <mergeCell ref="A39:L39"/>
    <mergeCell ref="A40:L40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3:M95"/>
  <sheetViews>
    <sheetView view="pageBreakPreview" zoomScaleSheetLayoutView="100" workbookViewId="0" topLeftCell="A1">
      <selection activeCell="D66" sqref="D66"/>
    </sheetView>
  </sheetViews>
  <sheetFormatPr defaultColWidth="9.00390625" defaultRowHeight="12.75"/>
  <cols>
    <col min="1" max="1" width="2.75390625" style="0" customWidth="1"/>
    <col min="2" max="2" width="17.125" style="0" customWidth="1"/>
    <col min="3" max="3" width="12.25390625" style="0" customWidth="1"/>
    <col min="4" max="4" width="11.625" style="0" customWidth="1"/>
    <col min="5" max="5" width="7.625" style="0" customWidth="1"/>
    <col min="6" max="6" width="13.25390625" style="0" customWidth="1"/>
    <col min="7" max="7" width="13.625" style="0" customWidth="1"/>
    <col min="8" max="8" width="12.75390625" style="0" customWidth="1"/>
    <col min="9" max="9" width="11.625" style="0" customWidth="1"/>
    <col min="10" max="10" width="11.875" style="0" customWidth="1"/>
    <col min="11" max="11" width="15.375" style="0" customWidth="1"/>
    <col min="12" max="12" width="13.75390625" style="0" customWidth="1"/>
  </cols>
  <sheetData>
    <row r="1" ht="2.25" customHeight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spans="1:12" ht="12.75">
      <c r="A33" s="40" t="s">
        <v>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3" ht="15">
      <c r="A34" s="1" t="s">
        <v>27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21" customHeight="1">
      <c r="A36" s="1"/>
      <c r="B36" s="2"/>
      <c r="C36" s="38" t="s">
        <v>28</v>
      </c>
      <c r="D36" s="38"/>
      <c r="E36" s="38"/>
      <c r="F36" s="38"/>
      <c r="G36" s="38"/>
      <c r="H36" s="38"/>
      <c r="I36" s="38"/>
      <c r="J36" s="38"/>
      <c r="K36" s="38"/>
      <c r="L36" s="2"/>
      <c r="M36" s="2"/>
    </row>
    <row r="37" spans="1:13" ht="12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3" ht="19.5" customHeight="1">
      <c r="A38" t="s">
        <v>2</v>
      </c>
      <c r="C38" t="s">
        <v>29</v>
      </c>
    </row>
    <row r="39" ht="17.25" customHeight="1"/>
    <row r="40" spans="1:12" ht="17.25" customHeight="1">
      <c r="A40" s="41" t="s">
        <v>30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5" customHeight="1">
      <c r="A41" s="41" t="s">
        <v>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5" customHeight="1">
      <c r="A42" s="41" t="s">
        <v>31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7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.75">
      <c r="A44" s="3"/>
      <c r="B44" s="3"/>
      <c r="C44" s="38" t="s">
        <v>32</v>
      </c>
      <c r="D44" s="38"/>
      <c r="E44" s="38"/>
      <c r="F44" s="38"/>
      <c r="G44" s="38"/>
      <c r="H44" s="38"/>
      <c r="I44" s="38"/>
      <c r="J44" s="38"/>
      <c r="K44" s="38"/>
      <c r="L44" s="3"/>
    </row>
    <row r="45" ht="17.25" customHeight="1"/>
    <row r="46" spans="1:13" ht="94.5">
      <c r="A46" s="4" t="s">
        <v>8</v>
      </c>
      <c r="B46" s="5" t="s">
        <v>9</v>
      </c>
      <c r="C46" s="5" t="s">
        <v>10</v>
      </c>
      <c r="D46" s="5" t="s">
        <v>11</v>
      </c>
      <c r="E46" s="5" t="s">
        <v>12</v>
      </c>
      <c r="F46" s="5" t="s">
        <v>13</v>
      </c>
      <c r="G46" s="5" t="s">
        <v>14</v>
      </c>
      <c r="H46" s="6" t="s">
        <v>15</v>
      </c>
      <c r="I46" s="5" t="s">
        <v>16</v>
      </c>
      <c r="J46" s="5" t="s">
        <v>17</v>
      </c>
      <c r="K46" s="5" t="s">
        <v>18</v>
      </c>
      <c r="L46" s="5" t="s">
        <v>19</v>
      </c>
      <c r="M46" s="7"/>
    </row>
    <row r="47" spans="1:12" s="9" customFormat="1" ht="11.25">
      <c r="A47" s="8">
        <v>1</v>
      </c>
      <c r="B47" s="8">
        <v>2</v>
      </c>
      <c r="C47" s="8">
        <v>3</v>
      </c>
      <c r="D47" s="8"/>
      <c r="E47" s="8"/>
      <c r="F47" s="8">
        <v>4</v>
      </c>
      <c r="G47" s="8">
        <v>5</v>
      </c>
      <c r="H47" s="8">
        <v>6</v>
      </c>
      <c r="I47" s="8">
        <v>7</v>
      </c>
      <c r="J47" s="8">
        <v>8</v>
      </c>
      <c r="K47" s="8">
        <v>9</v>
      </c>
      <c r="L47" s="8">
        <v>10</v>
      </c>
    </row>
    <row r="48" spans="1:12" s="17" customFormat="1" ht="12">
      <c r="A48" s="10"/>
      <c r="B48" s="20" t="s">
        <v>33</v>
      </c>
      <c r="C48" s="20" t="s">
        <v>34</v>
      </c>
      <c r="D48" s="16">
        <v>4500000</v>
      </c>
      <c r="E48" s="20">
        <v>5.17</v>
      </c>
      <c r="F48" s="18">
        <v>40534</v>
      </c>
      <c r="G48" s="33">
        <v>40878</v>
      </c>
      <c r="H48" s="34">
        <v>4500000</v>
      </c>
      <c r="I48" s="19"/>
      <c r="J48" s="19"/>
      <c r="K48" s="18"/>
      <c r="L48" s="19"/>
    </row>
    <row r="49" spans="1:12" s="17" customFormat="1" ht="12">
      <c r="A49" s="10"/>
      <c r="B49" s="20" t="s">
        <v>33</v>
      </c>
      <c r="C49" s="20"/>
      <c r="D49" s="16"/>
      <c r="E49" s="20"/>
      <c r="F49" s="20"/>
      <c r="G49" s="18">
        <v>40568</v>
      </c>
      <c r="H49" s="16"/>
      <c r="I49" s="19">
        <v>19759.32</v>
      </c>
      <c r="J49" s="19">
        <v>19759.32</v>
      </c>
      <c r="K49" s="18"/>
      <c r="L49" s="19"/>
    </row>
    <row r="50" spans="1:12" s="17" customFormat="1" ht="12">
      <c r="A50" s="10"/>
      <c r="B50" s="20" t="s">
        <v>33</v>
      </c>
      <c r="C50" s="20"/>
      <c r="D50" s="16"/>
      <c r="E50" s="20"/>
      <c r="F50" s="20"/>
      <c r="G50" s="18">
        <v>40596</v>
      </c>
      <c r="H50" s="16"/>
      <c r="I50" s="19">
        <v>17847.12</v>
      </c>
      <c r="J50" s="19">
        <v>17847.12</v>
      </c>
      <c r="K50" s="18"/>
      <c r="L50" s="19"/>
    </row>
    <row r="51" spans="1:12" s="17" customFormat="1" ht="12">
      <c r="A51" s="10"/>
      <c r="B51" s="20" t="s">
        <v>33</v>
      </c>
      <c r="C51" s="20"/>
      <c r="D51" s="16"/>
      <c r="E51" s="20"/>
      <c r="F51" s="20"/>
      <c r="G51" s="18">
        <v>40624</v>
      </c>
      <c r="H51" s="16"/>
      <c r="I51" s="19">
        <v>19759.32</v>
      </c>
      <c r="J51" s="19">
        <v>19759.32</v>
      </c>
      <c r="K51" s="18"/>
      <c r="L51" s="19"/>
    </row>
    <row r="52" spans="1:12" s="17" customFormat="1" ht="12">
      <c r="A52" s="10"/>
      <c r="B52" s="20" t="s">
        <v>35</v>
      </c>
      <c r="C52" s="20" t="s">
        <v>34</v>
      </c>
      <c r="D52" s="16">
        <v>7000000</v>
      </c>
      <c r="E52" s="35">
        <v>2</v>
      </c>
      <c r="F52" s="18">
        <v>40653</v>
      </c>
      <c r="G52" s="33">
        <v>40878</v>
      </c>
      <c r="H52" s="34">
        <v>7000000</v>
      </c>
      <c r="I52" s="19"/>
      <c r="J52" s="19"/>
      <c r="K52" s="18"/>
      <c r="L52" s="19"/>
    </row>
    <row r="53" spans="1:12" s="17" customFormat="1" ht="12">
      <c r="A53" s="10"/>
      <c r="B53" s="20" t="s">
        <v>33</v>
      </c>
      <c r="C53" s="20"/>
      <c r="D53" s="16"/>
      <c r="E53" s="20"/>
      <c r="F53" s="20"/>
      <c r="G53" s="18">
        <v>40654</v>
      </c>
      <c r="H53" s="16"/>
      <c r="I53" s="19">
        <v>19121.92</v>
      </c>
      <c r="J53" s="19">
        <v>19121.92</v>
      </c>
      <c r="K53" s="18"/>
      <c r="L53" s="19"/>
    </row>
    <row r="54" spans="1:12" s="17" customFormat="1" ht="12">
      <c r="A54" s="10"/>
      <c r="B54" s="20" t="s">
        <v>35</v>
      </c>
      <c r="C54" s="20"/>
      <c r="D54" s="16"/>
      <c r="E54" s="20"/>
      <c r="F54" s="20"/>
      <c r="G54" s="18">
        <v>40655</v>
      </c>
      <c r="H54" s="16"/>
      <c r="I54" s="19">
        <v>3835.62</v>
      </c>
      <c r="J54" s="19">
        <v>3835.62</v>
      </c>
      <c r="K54" s="18"/>
      <c r="L54" s="19"/>
    </row>
    <row r="55" spans="1:12" s="17" customFormat="1" ht="12">
      <c r="A55" s="10"/>
      <c r="B55" s="20" t="s">
        <v>33</v>
      </c>
      <c r="C55" s="20"/>
      <c r="D55" s="16"/>
      <c r="E55" s="20"/>
      <c r="F55" s="20"/>
      <c r="G55" s="18">
        <v>40688</v>
      </c>
      <c r="H55" s="16"/>
      <c r="I55" s="19">
        <v>19759.32</v>
      </c>
      <c r="J55" s="19">
        <v>19759.32</v>
      </c>
      <c r="K55" s="18"/>
      <c r="L55" s="19"/>
    </row>
    <row r="56" spans="1:12" s="17" customFormat="1" ht="12">
      <c r="A56" s="10"/>
      <c r="B56" s="20" t="s">
        <v>35</v>
      </c>
      <c r="C56" s="20"/>
      <c r="D56" s="16"/>
      <c r="E56" s="20"/>
      <c r="F56" s="20"/>
      <c r="G56" s="18">
        <v>40688</v>
      </c>
      <c r="H56" s="16"/>
      <c r="I56" s="19">
        <v>11890.41</v>
      </c>
      <c r="J56" s="19">
        <v>11890.41</v>
      </c>
      <c r="K56" s="18"/>
      <c r="L56" s="19"/>
    </row>
    <row r="57" spans="1:12" s="17" customFormat="1" ht="12">
      <c r="A57" s="10"/>
      <c r="B57" s="20" t="s">
        <v>36</v>
      </c>
      <c r="C57" s="20" t="s">
        <v>34</v>
      </c>
      <c r="D57" s="16">
        <v>9000000</v>
      </c>
      <c r="E57" s="20">
        <v>2.0625</v>
      </c>
      <c r="F57" s="18">
        <v>40700</v>
      </c>
      <c r="H57" s="34">
        <v>9000000</v>
      </c>
      <c r="I57" s="19"/>
      <c r="J57" s="19"/>
      <c r="K57" s="18"/>
      <c r="L57" s="19"/>
    </row>
    <row r="58" spans="1:12" s="17" customFormat="1" ht="12">
      <c r="A58" s="10"/>
      <c r="B58" s="20" t="s">
        <v>35</v>
      </c>
      <c r="C58" s="20"/>
      <c r="D58" s="16"/>
      <c r="E58" s="20"/>
      <c r="F58" s="20"/>
      <c r="G58" s="18">
        <v>40717</v>
      </c>
      <c r="H58" s="16"/>
      <c r="I58" s="19">
        <v>11506.85</v>
      </c>
      <c r="J58" s="19">
        <v>11506.85</v>
      </c>
      <c r="K58" s="18"/>
      <c r="L58" s="19"/>
    </row>
    <row r="59" spans="1:12" s="17" customFormat="1" ht="12">
      <c r="A59" s="10"/>
      <c r="B59" s="20" t="s">
        <v>36</v>
      </c>
      <c r="C59" s="20"/>
      <c r="D59" s="16"/>
      <c r="E59" s="20"/>
      <c r="F59" s="20"/>
      <c r="G59" s="18"/>
      <c r="H59" s="16"/>
      <c r="I59" s="19">
        <v>12205.48</v>
      </c>
      <c r="J59" s="19">
        <v>12205.48</v>
      </c>
      <c r="K59" s="18"/>
      <c r="L59" s="19"/>
    </row>
    <row r="60" spans="1:12" s="17" customFormat="1" ht="12">
      <c r="A60" s="10"/>
      <c r="B60" s="20" t="s">
        <v>33</v>
      </c>
      <c r="C60" s="20"/>
      <c r="D60" s="16"/>
      <c r="E60" s="20"/>
      <c r="F60" s="20"/>
      <c r="G60" s="18">
        <v>40717</v>
      </c>
      <c r="H60" s="16"/>
      <c r="I60" s="19">
        <v>19121.92</v>
      </c>
      <c r="J60" s="19">
        <v>19121.92</v>
      </c>
      <c r="K60" s="18"/>
      <c r="L60" s="19"/>
    </row>
    <row r="61" spans="1:12" s="17" customFormat="1" ht="12">
      <c r="A61" s="10"/>
      <c r="B61" s="20" t="s">
        <v>36</v>
      </c>
      <c r="C61" s="20"/>
      <c r="D61" s="16"/>
      <c r="E61" s="20"/>
      <c r="F61" s="20"/>
      <c r="G61" s="18">
        <v>40749</v>
      </c>
      <c r="H61" s="16">
        <v>-500000</v>
      </c>
      <c r="I61" s="19"/>
      <c r="J61" s="19"/>
      <c r="K61" s="18"/>
      <c r="L61" s="19"/>
    </row>
    <row r="62" spans="1:12" s="17" customFormat="1" ht="12">
      <c r="A62" s="10"/>
      <c r="B62" s="20" t="s">
        <v>35</v>
      </c>
      <c r="C62" s="20"/>
      <c r="D62" s="16"/>
      <c r="E62" s="20"/>
      <c r="F62" s="20"/>
      <c r="G62" s="18">
        <v>40750</v>
      </c>
      <c r="H62" s="16"/>
      <c r="I62" s="19">
        <v>11890.41</v>
      </c>
      <c r="J62" s="19">
        <v>11890.41</v>
      </c>
      <c r="K62" s="18"/>
      <c r="L62" s="19"/>
    </row>
    <row r="63" spans="1:12" s="17" customFormat="1" ht="12">
      <c r="A63" s="10"/>
      <c r="B63" s="20" t="s">
        <v>36</v>
      </c>
      <c r="C63" s="20"/>
      <c r="D63" s="16"/>
      <c r="E63" s="20"/>
      <c r="F63" s="20"/>
      <c r="G63" s="18">
        <v>40750</v>
      </c>
      <c r="H63" s="16"/>
      <c r="I63" s="19">
        <v>15595.89</v>
      </c>
      <c r="J63" s="19">
        <v>15595.89</v>
      </c>
      <c r="K63" s="18"/>
      <c r="L63" s="19"/>
    </row>
    <row r="64" spans="1:12" s="17" customFormat="1" ht="12">
      <c r="A64" s="10"/>
      <c r="B64" s="20" t="s">
        <v>33</v>
      </c>
      <c r="C64" s="20"/>
      <c r="D64" s="16"/>
      <c r="E64" s="20"/>
      <c r="F64" s="20"/>
      <c r="G64" s="18">
        <v>40750</v>
      </c>
      <c r="H64" s="16"/>
      <c r="I64" s="19">
        <v>19759.32</v>
      </c>
      <c r="J64" s="19">
        <v>19759.32</v>
      </c>
      <c r="K64" s="18"/>
      <c r="L64" s="36"/>
    </row>
    <row r="65" spans="1:12" s="17" customFormat="1" ht="12">
      <c r="A65" s="10"/>
      <c r="B65" s="20" t="s">
        <v>36</v>
      </c>
      <c r="C65" s="20"/>
      <c r="D65" s="16"/>
      <c r="E65" s="20"/>
      <c r="F65" s="20"/>
      <c r="G65" s="18">
        <v>40774</v>
      </c>
      <c r="H65" s="16">
        <v>-700000</v>
      </c>
      <c r="I65" s="19"/>
      <c r="J65" s="19"/>
      <c r="K65" s="18"/>
      <c r="L65" s="36"/>
    </row>
    <row r="66" spans="1:12" s="17" customFormat="1" ht="12">
      <c r="A66" s="10"/>
      <c r="B66" s="20" t="s">
        <v>35</v>
      </c>
      <c r="C66" s="20"/>
      <c r="D66" s="16"/>
      <c r="E66" s="20"/>
      <c r="F66" s="20"/>
      <c r="G66" s="18">
        <v>40777</v>
      </c>
      <c r="H66" s="16"/>
      <c r="I66" s="19">
        <v>11890.41</v>
      </c>
      <c r="J66" s="19">
        <v>11890.41</v>
      </c>
      <c r="K66" s="18"/>
      <c r="L66" s="36"/>
    </row>
    <row r="67" spans="1:12" s="17" customFormat="1" ht="12">
      <c r="A67" s="10"/>
      <c r="B67" s="20" t="s">
        <v>36</v>
      </c>
      <c r="C67" s="20"/>
      <c r="D67" s="16"/>
      <c r="E67" s="20"/>
      <c r="F67" s="20"/>
      <c r="G67" s="18">
        <v>40777</v>
      </c>
      <c r="H67" s="16"/>
      <c r="I67" s="19">
        <v>14414.9</v>
      </c>
      <c r="J67" s="19">
        <v>14414.9</v>
      </c>
      <c r="K67" s="18"/>
      <c r="L67" s="36"/>
    </row>
    <row r="68" spans="1:12" s="17" customFormat="1" ht="12">
      <c r="A68" s="10"/>
      <c r="B68" s="20" t="s">
        <v>33</v>
      </c>
      <c r="C68" s="20"/>
      <c r="D68" s="16"/>
      <c r="E68" s="20"/>
      <c r="F68" s="20"/>
      <c r="G68" s="18">
        <v>40777</v>
      </c>
      <c r="H68" s="16"/>
      <c r="I68" s="19">
        <v>19759.32</v>
      </c>
      <c r="J68" s="19">
        <v>19759.32</v>
      </c>
      <c r="K68" s="18"/>
      <c r="L68" s="36"/>
    </row>
    <row r="69" spans="1:12" s="17" customFormat="1" ht="12">
      <c r="A69" s="10"/>
      <c r="B69" s="20" t="s">
        <v>36</v>
      </c>
      <c r="C69" s="20"/>
      <c r="D69" s="16"/>
      <c r="E69" s="20"/>
      <c r="F69" s="20"/>
      <c r="G69" s="18">
        <v>40798</v>
      </c>
      <c r="H69" s="16">
        <v>-2600000</v>
      </c>
      <c r="I69" s="19"/>
      <c r="J69" s="19"/>
      <c r="K69" s="18"/>
      <c r="L69" s="36"/>
    </row>
    <row r="70" spans="1:12" s="17" customFormat="1" ht="12">
      <c r="A70" s="10"/>
      <c r="B70" s="20" t="s">
        <v>33</v>
      </c>
      <c r="C70" s="20"/>
      <c r="D70" s="16"/>
      <c r="E70" s="20"/>
      <c r="F70" s="20"/>
      <c r="G70" s="18">
        <v>40807</v>
      </c>
      <c r="H70" s="16"/>
      <c r="I70" s="19">
        <v>19121.92</v>
      </c>
      <c r="J70" s="19">
        <v>19121.92</v>
      </c>
      <c r="K70" s="18"/>
      <c r="L70" s="36"/>
    </row>
    <row r="71" spans="1:12" s="17" customFormat="1" ht="12">
      <c r="A71" s="10"/>
      <c r="B71" s="20" t="s">
        <v>35</v>
      </c>
      <c r="C71" s="20"/>
      <c r="D71" s="16"/>
      <c r="E71" s="20"/>
      <c r="F71" s="20"/>
      <c r="G71" s="18">
        <v>40807</v>
      </c>
      <c r="H71" s="16"/>
      <c r="I71" s="19">
        <v>11506.85</v>
      </c>
      <c r="J71" s="19">
        <v>11506.85</v>
      </c>
      <c r="K71" s="18"/>
      <c r="L71" s="36"/>
    </row>
    <row r="72" spans="1:12" s="17" customFormat="1" ht="12">
      <c r="A72" s="10"/>
      <c r="B72" s="20" t="s">
        <v>36</v>
      </c>
      <c r="C72" s="20"/>
      <c r="D72" s="16"/>
      <c r="E72" s="20"/>
      <c r="F72" s="20"/>
      <c r="G72" s="18">
        <v>40807</v>
      </c>
      <c r="H72" s="16"/>
      <c r="I72" s="19">
        <v>10578.08</v>
      </c>
      <c r="J72" s="19">
        <v>10578.08</v>
      </c>
      <c r="K72" s="18"/>
      <c r="L72" s="36"/>
    </row>
    <row r="73" spans="1:12" s="17" customFormat="1" ht="12">
      <c r="A73" s="10"/>
      <c r="B73" s="20" t="s">
        <v>36</v>
      </c>
      <c r="C73" s="20"/>
      <c r="D73" s="16"/>
      <c r="E73" s="20"/>
      <c r="F73" s="20"/>
      <c r="G73" s="18">
        <v>40840</v>
      </c>
      <c r="H73" s="16">
        <v>-2600000</v>
      </c>
      <c r="I73" s="19"/>
      <c r="J73" s="19"/>
      <c r="K73" s="18"/>
      <c r="L73" s="36"/>
    </row>
    <row r="74" spans="1:12" s="17" customFormat="1" ht="12">
      <c r="A74" s="10"/>
      <c r="B74" s="20" t="s">
        <v>35</v>
      </c>
      <c r="C74" s="20"/>
      <c r="D74" s="16"/>
      <c r="E74" s="20"/>
      <c r="F74" s="20"/>
      <c r="G74" s="18">
        <v>40840</v>
      </c>
      <c r="H74" s="16">
        <v>-3000000</v>
      </c>
      <c r="I74" s="19"/>
      <c r="J74" s="19"/>
      <c r="K74" s="18"/>
      <c r="L74" s="36"/>
    </row>
    <row r="75" spans="1:12" s="17" customFormat="1" ht="12">
      <c r="A75" s="10"/>
      <c r="B75" s="20" t="s">
        <v>36</v>
      </c>
      <c r="C75" s="20"/>
      <c r="D75" s="16"/>
      <c r="E75" s="20"/>
      <c r="F75" s="20"/>
      <c r="G75" s="18">
        <v>40847</v>
      </c>
      <c r="H75" s="16"/>
      <c r="I75" s="19">
        <v>9108.9</v>
      </c>
      <c r="J75" s="19">
        <v>9108.9</v>
      </c>
      <c r="K75" s="18"/>
      <c r="L75" s="36"/>
    </row>
    <row r="76" spans="1:12" s="17" customFormat="1" ht="12">
      <c r="A76" s="10"/>
      <c r="B76" s="20" t="s">
        <v>35</v>
      </c>
      <c r="C76" s="20"/>
      <c r="D76" s="16"/>
      <c r="E76" s="20"/>
      <c r="F76" s="20"/>
      <c r="G76" s="18">
        <v>40847</v>
      </c>
      <c r="H76" s="16"/>
      <c r="I76" s="19">
        <v>11890.41</v>
      </c>
      <c r="J76" s="19">
        <v>11890.41</v>
      </c>
      <c r="K76" s="18"/>
      <c r="L76" s="36"/>
    </row>
    <row r="77" spans="1:12" s="17" customFormat="1" ht="12">
      <c r="A77" s="10"/>
      <c r="B77" s="20" t="s">
        <v>33</v>
      </c>
      <c r="C77" s="20"/>
      <c r="D77" s="16"/>
      <c r="E77" s="20"/>
      <c r="F77" s="20"/>
      <c r="G77" s="18">
        <v>40847</v>
      </c>
      <c r="H77" s="16"/>
      <c r="I77" s="19">
        <v>19759.32</v>
      </c>
      <c r="J77" s="19">
        <v>19759.32</v>
      </c>
      <c r="K77" s="18"/>
      <c r="L77" s="36"/>
    </row>
    <row r="78" spans="1:12" s="17" customFormat="1" ht="12">
      <c r="A78" s="10"/>
      <c r="B78" s="20" t="s">
        <v>36</v>
      </c>
      <c r="C78" s="20"/>
      <c r="D78" s="16"/>
      <c r="E78" s="20"/>
      <c r="F78" s="20"/>
      <c r="G78" s="18">
        <v>40861</v>
      </c>
      <c r="H78" s="16">
        <v>-2600000</v>
      </c>
      <c r="I78" s="19"/>
      <c r="J78" s="19"/>
      <c r="K78" s="18"/>
      <c r="L78" s="36"/>
    </row>
    <row r="79" spans="1:12" s="17" customFormat="1" ht="12">
      <c r="A79" s="10"/>
      <c r="B79" s="20" t="s">
        <v>35</v>
      </c>
      <c r="C79" s="20"/>
      <c r="D79" s="16"/>
      <c r="E79" s="20"/>
      <c r="F79" s="20"/>
      <c r="G79" s="18">
        <v>40861</v>
      </c>
      <c r="H79" s="16">
        <v>-4000000</v>
      </c>
      <c r="I79" s="19"/>
      <c r="J79" s="19"/>
      <c r="K79" s="18"/>
      <c r="L79" s="36"/>
    </row>
    <row r="80" spans="1:12" s="17" customFormat="1" ht="12">
      <c r="A80" s="10"/>
      <c r="B80" s="20" t="s">
        <v>33</v>
      </c>
      <c r="C80" s="20"/>
      <c r="D80" s="16"/>
      <c r="E80" s="20"/>
      <c r="F80" s="20"/>
      <c r="G80" s="18">
        <v>40861</v>
      </c>
      <c r="H80" s="16">
        <v>-1500000</v>
      </c>
      <c r="I80" s="19"/>
      <c r="J80" s="19"/>
      <c r="K80" s="18"/>
      <c r="L80" s="36"/>
    </row>
    <row r="81" spans="1:12" s="17" customFormat="1" ht="12">
      <c r="A81" s="10"/>
      <c r="B81" s="20" t="s">
        <v>36</v>
      </c>
      <c r="C81" s="20"/>
      <c r="D81" s="16"/>
      <c r="E81" s="20"/>
      <c r="F81" s="20"/>
      <c r="G81" s="18">
        <v>40861</v>
      </c>
      <c r="H81" s="16"/>
      <c r="I81" s="19">
        <v>1028.43</v>
      </c>
      <c r="J81" s="19">
        <v>1028.43</v>
      </c>
      <c r="K81" s="18"/>
      <c r="L81" s="36"/>
    </row>
    <row r="82" spans="1:12" s="17" customFormat="1" ht="12">
      <c r="A82" s="10"/>
      <c r="B82" s="20" t="s">
        <v>35</v>
      </c>
      <c r="C82" s="20"/>
      <c r="D82" s="16"/>
      <c r="E82" s="20"/>
      <c r="F82" s="20"/>
      <c r="G82" s="18">
        <v>40861</v>
      </c>
      <c r="H82" s="16"/>
      <c r="I82" s="19">
        <v>1917.81</v>
      </c>
      <c r="J82" s="19">
        <v>1917.81</v>
      </c>
      <c r="K82" s="18"/>
      <c r="L82" s="36"/>
    </row>
    <row r="83" spans="1:12" s="17" customFormat="1" ht="12">
      <c r="A83" s="10"/>
      <c r="B83" s="20" t="s">
        <v>33</v>
      </c>
      <c r="C83" s="20"/>
      <c r="D83" s="16"/>
      <c r="E83" s="20"/>
      <c r="F83" s="20"/>
      <c r="G83" s="18">
        <v>40861</v>
      </c>
      <c r="H83" s="16"/>
      <c r="I83" s="19">
        <v>15722.47</v>
      </c>
      <c r="J83" s="19">
        <v>15722.47</v>
      </c>
      <c r="K83" s="18"/>
      <c r="L83" s="36"/>
    </row>
    <row r="84" spans="1:12" s="17" customFormat="1" ht="12">
      <c r="A84" s="10"/>
      <c r="B84" s="20"/>
      <c r="C84" s="20"/>
      <c r="D84" s="16"/>
      <c r="E84" s="20"/>
      <c r="F84" s="20"/>
      <c r="G84" s="18">
        <v>40861</v>
      </c>
      <c r="H84" s="16"/>
      <c r="I84" s="19"/>
      <c r="J84" s="19"/>
      <c r="K84" s="35">
        <v>10.61</v>
      </c>
      <c r="L84" s="35">
        <v>10.61</v>
      </c>
    </row>
    <row r="85" spans="1:12" s="17" customFormat="1" ht="12">
      <c r="A85" s="10"/>
      <c r="B85" s="20" t="s">
        <v>37</v>
      </c>
      <c r="C85" s="20" t="s">
        <v>34</v>
      </c>
      <c r="D85" s="16"/>
      <c r="E85" s="20"/>
      <c r="F85" s="20"/>
      <c r="G85" s="18">
        <v>40875</v>
      </c>
      <c r="H85" s="34">
        <v>10000000</v>
      </c>
      <c r="I85" s="19"/>
      <c r="J85" s="19"/>
      <c r="K85" s="18"/>
      <c r="L85" s="36"/>
    </row>
    <row r="86" spans="1:12" s="17" customFormat="1" ht="12">
      <c r="A86" s="10"/>
      <c r="B86" s="20" t="s">
        <v>37</v>
      </c>
      <c r="C86" s="10"/>
      <c r="D86" s="16"/>
      <c r="E86" s="20"/>
      <c r="F86" s="20"/>
      <c r="G86" s="18">
        <v>40875</v>
      </c>
      <c r="H86" s="34"/>
      <c r="I86" s="19">
        <v>3013.7</v>
      </c>
      <c r="J86" s="19">
        <v>3013.7</v>
      </c>
      <c r="K86" s="18"/>
      <c r="L86" s="36"/>
    </row>
    <row r="87" spans="1:12" s="17" customFormat="1" ht="12">
      <c r="A87" s="10"/>
      <c r="B87" s="20" t="s">
        <v>38</v>
      </c>
      <c r="C87" s="20" t="s">
        <v>34</v>
      </c>
      <c r="D87" s="16"/>
      <c r="E87" s="20"/>
      <c r="F87" s="20"/>
      <c r="G87" s="18">
        <v>40882</v>
      </c>
      <c r="H87" s="34">
        <v>800000</v>
      </c>
      <c r="I87" s="19"/>
      <c r="J87" s="19"/>
      <c r="K87" s="18"/>
      <c r="L87" s="36"/>
    </row>
    <row r="88" spans="1:12" s="17" customFormat="1" ht="12">
      <c r="A88" s="10"/>
      <c r="B88" s="20" t="s">
        <v>33</v>
      </c>
      <c r="C88" s="10"/>
      <c r="D88" s="16"/>
      <c r="E88" s="20"/>
      <c r="F88" s="20"/>
      <c r="G88" s="18">
        <v>40891</v>
      </c>
      <c r="H88" s="34"/>
      <c r="I88" s="19">
        <v>13172.88</v>
      </c>
      <c r="J88" s="19">
        <v>13172.88</v>
      </c>
      <c r="K88" s="18"/>
      <c r="L88" s="36"/>
    </row>
    <row r="89" spans="1:12" s="17" customFormat="1" ht="12">
      <c r="A89" s="10"/>
      <c r="B89" s="20" t="s">
        <v>37</v>
      </c>
      <c r="C89" s="10"/>
      <c r="D89" s="16"/>
      <c r="E89" s="20"/>
      <c r="F89" s="20"/>
      <c r="G89" s="18">
        <v>40891</v>
      </c>
      <c r="H89" s="34"/>
      <c r="I89" s="19">
        <v>49967.12</v>
      </c>
      <c r="J89" s="19">
        <v>49967.12</v>
      </c>
      <c r="K89" s="18"/>
      <c r="L89" s="36"/>
    </row>
    <row r="90" spans="1:12" ht="12.75">
      <c r="A90" s="25"/>
      <c r="B90" s="26"/>
      <c r="C90" s="26"/>
      <c r="D90" s="16"/>
      <c r="E90" s="26"/>
      <c r="F90" s="26"/>
      <c r="G90" s="28"/>
      <c r="H90" s="37">
        <f>SUM(H48:H89)</f>
        <v>13800000</v>
      </c>
      <c r="I90" s="37">
        <f>SUM(I48:I89)</f>
        <v>414905.42</v>
      </c>
      <c r="J90" s="37">
        <f>SUM(J48:J89)</f>
        <v>414905.42</v>
      </c>
      <c r="K90" s="37">
        <f>SUM(K48:K89)</f>
        <v>10.61</v>
      </c>
      <c r="L90" s="37">
        <f>SUM(L48:L89)</f>
        <v>10.61</v>
      </c>
    </row>
    <row r="91" spans="9:10" ht="12.75">
      <c r="I91" s="32"/>
      <c r="J91" s="32"/>
    </row>
    <row r="92" ht="12.75">
      <c r="A92" t="s">
        <v>39</v>
      </c>
    </row>
    <row r="93" spans="1:7" ht="12.75">
      <c r="A93" t="s">
        <v>23</v>
      </c>
      <c r="D93" s="31"/>
      <c r="E93" s="31"/>
      <c r="F93" s="39" t="s">
        <v>24</v>
      </c>
      <c r="G93" s="39"/>
    </row>
    <row r="95" spans="1:7" ht="12.75">
      <c r="A95" t="s">
        <v>40</v>
      </c>
      <c r="D95" s="31"/>
      <c r="E95" s="31"/>
      <c r="F95" s="39" t="s">
        <v>26</v>
      </c>
      <c r="G95" s="39"/>
    </row>
  </sheetData>
  <mergeCells count="8">
    <mergeCell ref="A42:L42"/>
    <mergeCell ref="C44:K44"/>
    <mergeCell ref="F93:G93"/>
    <mergeCell ref="F95:G95"/>
    <mergeCell ref="A33:L33"/>
    <mergeCell ref="C36:K36"/>
    <mergeCell ref="A40:L40"/>
    <mergeCell ref="A41:L41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2012-03-26T12:39:29Z</cp:lastPrinted>
  <dcterms:created xsi:type="dcterms:W3CDTF">2012-03-26T12:23:01Z</dcterms:created>
  <dcterms:modified xsi:type="dcterms:W3CDTF">2012-04-03T05:39:06Z</dcterms:modified>
  <cp:category/>
  <cp:version/>
  <cp:contentType/>
  <cp:contentStatus/>
</cp:coreProperties>
</file>