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15" windowHeight="4515" activeTab="0"/>
  </bookViews>
  <sheets>
    <sheet name="Источники 2013-2014" sheetId="1" r:id="rId1"/>
  </sheets>
  <definedNames>
    <definedName name="_xlnm.Print_Titles" localSheetId="0">'Источники 2013-2014'!$8:$8</definedName>
    <definedName name="_xlnm.Print_Area" localSheetId="0">'Источники 2013-2014'!$A$1:$D$30</definedName>
  </definedNames>
  <calcPr fullCalcOnLoad="1"/>
</workbook>
</file>

<file path=xl/sharedStrings.xml><?xml version="1.0" encoding="utf-8"?>
<sst xmlns="http://schemas.openxmlformats.org/spreadsheetml/2006/main" count="51" uniqueCount="50">
  <si>
    <t>Наименование показателя</t>
  </si>
  <si>
    <t>ИСТОЧНИКИ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</si>
  <si>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</si>
  <si>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</si>
  <si>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</si>
  <si>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</si>
  <si>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</si>
  <si>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</si>
  <si>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</si>
  <si>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Сумма  (тыс.рублей)</t>
  </si>
  <si>
    <t>Бюджетные кредиты от других бюджетов бюджетной системы Российской Федерации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</si>
  <si>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</si>
  <si>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</si>
  <si>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 кредитов от кредитных организаций в валюте Российской Федерации</t>
  </si>
  <si>
    <r>
      <t>Получение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</si>
  <si>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</si>
  <si>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Код бюджетной классификации</t>
  </si>
  <si>
    <t xml:space="preserve">000 01 00 00 00 00 0000 000   </t>
  </si>
  <si>
    <t xml:space="preserve">000 01 02 00 00 00 0000 000   </t>
  </si>
  <si>
    <t xml:space="preserve">000 01 02 00 00 00 0000 700   </t>
  </si>
  <si>
    <t xml:space="preserve">912 01 02 00 00 05 0000 710   </t>
  </si>
  <si>
    <t xml:space="preserve">000 01 02 00 00 00 0000 800   </t>
  </si>
  <si>
    <t xml:space="preserve">912 01 02 00 00 05 0000 810   </t>
  </si>
  <si>
    <t>000 01 03 00 00 00 0000 000</t>
  </si>
  <si>
    <t xml:space="preserve">000 01 03 00 00 00 0000 800   </t>
  </si>
  <si>
    <t xml:space="preserve">912 01 03 00 00 05 0000 810   </t>
  </si>
  <si>
    <t xml:space="preserve">000 01 03 00 00 00 0000 700   </t>
  </si>
  <si>
    <t xml:space="preserve">912 01 03 00 00 05 0000 710   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</si>
  <si>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</si>
  <si>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</si>
  <si>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</si>
  <si>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</si>
  <si>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</si>
  <si>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</si>
  <si>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</si>
  <si>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</si>
  <si>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</si>
  <si>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912 01 05 02 01 05 0000 510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</si>
  <si>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</si>
  <si>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</si>
  <si>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</si>
  <si>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</si>
  <si>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</si>
  <si>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</si>
  <si>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</si>
  <si>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912 01 05 02 01 05 0000 610</t>
  </si>
  <si>
    <t>к решению районной Думы</t>
  </si>
  <si>
    <t>финансирования дефицита бюджета муниципального района на 2013 год и на 2014 год</t>
  </si>
  <si>
    <t>Приложение 16</t>
  </si>
  <si>
    <t xml:space="preserve">от  г.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</si>
</sst>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168" fontId="2" fillId="3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168" fontId="2" fillId="2" borderId="8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8" fontId="1" fillId="0" borderId="5" xfId="0" applyNumberFormat="1" applyFont="1" applyBorder="1" applyAlignment="1">
      <alignment horizontal="center" vertical="top" wrapText="1"/>
    </xf>
    <xf numFmtId="0" fontId="2" fillId="2" borderId="9" xfId="0" applyFont="1" applyFill="1" applyBorder="1" applyAlignment="1">
      <alignment vertical="top" wrapText="1"/>
    </xf>
    <xf numFmtId="168" fontId="2" fillId="2" borderId="10" xfId="0" applyNumberFormat="1" applyFont="1" applyFill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168" fontId="1" fillId="0" borderId="1" xfId="0" applyNumberFormat="1" applyFont="1" applyBorder="1" applyAlignment="1">
      <alignment horizontal="left" vertical="center" wrapText="1"/>
    </xf>
    <xf numFmtId="168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60" zoomScaleNormal="75" workbookViewId="0" topLeftCell="A1">
      <selection activeCell="C5" sqref="C5"/>
    </sheetView>
  </sheetViews>
  <sheetFormatPr defaultColWidth="9.00390625" defaultRowHeight="12.75"/>
  <cols>
    <col min="1" max="1" width="57.875" style="8" customWidth="1"/>
    <col min="2" max="2" width="35.00390625" style="8" customWidth="1"/>
    <col min="3" max="4" width="15.875" style="9" customWidth="1"/>
    <col min="5" max="16384" width="9.125" style="8" customWidth="1"/>
  </cols>
  <sheetData>
    <row r="1" spans="1:4" ht="18.75">
      <c r="A1" s="1"/>
      <c r="B1" s="35" t="s">
        <v>48</v>
      </c>
      <c r="C1" s="8"/>
      <c r="D1" s="8"/>
    </row>
    <row r="2" spans="1:4" ht="18.75">
      <c r="A2" s="1"/>
      <c r="B2" s="35" t="s">
        <v>46</v>
      </c>
      <c r="C2" s="8"/>
      <c r="D2" s="8"/>
    </row>
    <row r="3" spans="1:4" ht="18.75">
      <c r="A3" s="1"/>
      <c r="B3" s="35" t="s">
        <v>49</v>
      </c>
      <c r="C3" s="8"/>
      <c r="D3" s="8"/>
    </row>
    <row r="4" spans="1:4" ht="18.75">
      <c r="A4" s="1"/>
      <c r="B4" s="1"/>
      <c r="C4" s="2"/>
      <c r="D4" s="2"/>
    </row>
    <row r="5" spans="1:4" ht="30" customHeight="1">
      <c r="A5" s="36" t="s">
        <v>1</v>
      </c>
      <c r="B5" s="36"/>
      <c r="C5" s="8"/>
      <c r="D5" s="8"/>
    </row>
    <row r="6" spans="1:4" ht="24.75" customHeight="1">
      <c r="A6" s="37" t="s">
        <v>47</v>
      </c>
      <c r="B6" s="37"/>
      <c r="C6" s="37"/>
      <c r="D6" s="37"/>
    </row>
    <row r="7" spans="1:4" ht="24.75" customHeight="1">
      <c r="A7" s="3"/>
      <c r="B7" s="3"/>
      <c r="C7" s="4"/>
      <c r="D7" s="4"/>
    </row>
    <row r="8" spans="1:4" s="14" customFormat="1" ht="33" customHeight="1" thickBot="1">
      <c r="A8" s="12" t="s">
        <v>0</v>
      </c>
      <c r="B8" s="12" t="s">
        <v>16</v>
      </c>
      <c r="C8" s="13" t="s">
        <v>9</v>
      </c>
      <c r="D8" s="13" t="s">
        <v>9</v>
      </c>
    </row>
    <row r="9" spans="1:4" ht="61.5" customHeight="1" thickBot="1">
      <c r="A9" s="17" t="s">
        <v>2</v>
      </c>
      <c r="B9" s="17" t="s">
        <v>17</v>
      </c>
      <c r="C9" s="18">
        <f>C10+C15+C22</f>
        <v>7823</v>
      </c>
      <c r="D9" s="18">
        <f>D10+D15+D22</f>
        <v>8255.199999999997</v>
      </c>
    </row>
    <row r="10" spans="1:4" ht="40.5" customHeight="1" thickBot="1">
      <c r="A10" s="24" t="s">
        <v>3</v>
      </c>
      <c r="B10" s="16" t="s">
        <v>18</v>
      </c>
      <c r="C10" s="25">
        <f>C11-C13</f>
        <v>7823</v>
      </c>
      <c r="D10" s="25">
        <f>D11-D13</f>
        <v>19055.199999999997</v>
      </c>
    </row>
    <row r="11" spans="1:4" ht="43.5" customHeight="1">
      <c r="A11" s="21" t="s">
        <v>4</v>
      </c>
      <c r="B11" s="23" t="s">
        <v>19</v>
      </c>
      <c r="C11" s="15">
        <v>54641</v>
      </c>
      <c r="D11" s="15">
        <v>73696.2</v>
      </c>
    </row>
    <row r="12" spans="1:4" ht="57" customHeight="1">
      <c r="A12" s="6" t="s">
        <v>12</v>
      </c>
      <c r="B12" s="19" t="s">
        <v>20</v>
      </c>
      <c r="C12" s="15">
        <v>54641</v>
      </c>
      <c r="D12" s="15">
        <v>73696.2</v>
      </c>
    </row>
    <row r="13" spans="1:4" ht="58.5" customHeight="1" thickBot="1">
      <c r="A13" s="6" t="s">
        <v>5</v>
      </c>
      <c r="B13" s="19" t="s">
        <v>21</v>
      </c>
      <c r="C13" s="30">
        <v>46818</v>
      </c>
      <c r="D13" s="30">
        <v>54641</v>
      </c>
    </row>
    <row r="14" spans="1:4" ht="57" customHeight="1" thickBot="1">
      <c r="A14" s="7" t="s">
        <v>13</v>
      </c>
      <c r="B14" s="20" t="s">
        <v>22</v>
      </c>
      <c r="C14" s="30">
        <v>46818</v>
      </c>
      <c r="D14" s="30">
        <v>54641</v>
      </c>
    </row>
    <row r="15" spans="1:4" ht="42.75" customHeight="1" thickBot="1">
      <c r="A15" s="28" t="s">
        <v>10</v>
      </c>
      <c r="B15" s="22" t="s">
        <v>23</v>
      </c>
      <c r="C15" s="29">
        <f>C18-C20</f>
        <v>0</v>
      </c>
      <c r="D15" s="29">
        <f>D18-D20</f>
        <v>-10800</v>
      </c>
    </row>
    <row r="16" spans="1:4" ht="78.75" customHeight="1" hidden="1">
      <c r="A16" s="21" t="s">
        <v>6</v>
      </c>
      <c r="B16" s="21"/>
      <c r="C16" s="27"/>
      <c r="D16" s="27"/>
    </row>
    <row r="17" spans="1:4" ht="93" customHeight="1" hidden="1">
      <c r="A17" s="6" t="s">
        <v>7</v>
      </c>
      <c r="B17" s="26"/>
      <c r="C17" s="5"/>
      <c r="D17" s="5"/>
    </row>
    <row r="18" spans="1:4" ht="83.25" customHeight="1">
      <c r="A18" s="6" t="s">
        <v>11</v>
      </c>
      <c r="B18" s="19" t="s">
        <v>26</v>
      </c>
      <c r="C18" s="5">
        <v>40000</v>
      </c>
      <c r="D18" s="5">
        <v>46600</v>
      </c>
    </row>
    <row r="19" spans="1:4" ht="78.75" customHeight="1">
      <c r="A19" s="6" t="s">
        <v>14</v>
      </c>
      <c r="B19" s="19" t="s">
        <v>27</v>
      </c>
      <c r="C19" s="5">
        <v>40000</v>
      </c>
      <c r="D19" s="5">
        <v>46600</v>
      </c>
    </row>
    <row r="20" spans="1:4" ht="56.25" customHeight="1">
      <c r="A20" s="21" t="s">
        <v>8</v>
      </c>
      <c r="B20" s="19" t="s">
        <v>24</v>
      </c>
      <c r="C20" s="5">
        <v>40000</v>
      </c>
      <c r="D20" s="5">
        <v>57400</v>
      </c>
    </row>
    <row r="21" spans="1:4" ht="81" customHeight="1">
      <c r="A21" s="26" t="s">
        <v>15</v>
      </c>
      <c r="B21" s="20" t="s">
        <v>25</v>
      </c>
      <c r="C21" s="31">
        <v>40000</v>
      </c>
      <c r="D21" s="31">
        <v>57400</v>
      </c>
    </row>
    <row r="22" spans="1:4" ht="41.25" customHeight="1">
      <c r="A22" s="33" t="s">
        <v>28</v>
      </c>
      <c r="B22" s="32" t="s">
        <v>29</v>
      </c>
      <c r="C22" s="34">
        <v>0</v>
      </c>
      <c r="D22" s="34">
        <v>0</v>
      </c>
    </row>
    <row r="23" spans="1:4" ht="23.25" customHeight="1">
      <c r="A23" s="33" t="s">
        <v>30</v>
      </c>
      <c r="B23" s="32" t="s">
        <v>31</v>
      </c>
      <c r="C23" s="34">
        <f>432614.5+54641+40000</f>
        <v>527255.5</v>
      </c>
      <c r="D23" s="34">
        <f>471374.2+73696.2+46600</f>
        <v>591670.4</v>
      </c>
    </row>
    <row r="24" spans="1:4" ht="23.25" customHeight="1">
      <c r="A24" s="33" t="s">
        <v>32</v>
      </c>
      <c r="B24" s="32" t="s">
        <v>33</v>
      </c>
      <c r="C24" s="34">
        <f>432614.5+54641+40000</f>
        <v>527255.5</v>
      </c>
      <c r="D24" s="34">
        <f>471374.2+73696.2+46600</f>
        <v>591670.4</v>
      </c>
    </row>
    <row r="25" spans="1:4" ht="36.75" customHeight="1">
      <c r="A25" s="33" t="s">
        <v>34</v>
      </c>
      <c r="B25" s="32" t="s">
        <v>35</v>
      </c>
      <c r="C25" s="34">
        <f>432614.5+54641+40000</f>
        <v>527255.5</v>
      </c>
      <c r="D25" s="34">
        <f>471374.2+73696.2+46600</f>
        <v>591670.4</v>
      </c>
    </row>
    <row r="26" spans="1:4" ht="38.25" customHeight="1">
      <c r="A26" s="33" t="s">
        <v>36</v>
      </c>
      <c r="B26" s="32" t="s">
        <v>37</v>
      </c>
      <c r="C26" s="34">
        <f>432614.5+54641+40000</f>
        <v>527255.5</v>
      </c>
      <c r="D26" s="34">
        <f>471374.2+73696.2+46600</f>
        <v>591670.4</v>
      </c>
    </row>
    <row r="27" spans="1:4" ht="21" customHeight="1">
      <c r="A27" s="33" t="s">
        <v>38</v>
      </c>
      <c r="B27" s="32" t="s">
        <v>39</v>
      </c>
      <c r="C27" s="34">
        <f>440437.5+46818+40000</f>
        <v>527255.5</v>
      </c>
      <c r="D27" s="34">
        <f>479629.4+54641+57400</f>
        <v>591670.4</v>
      </c>
    </row>
    <row r="28" spans="1:4" ht="20.25" customHeight="1">
      <c r="A28" s="33" t="s">
        <v>40</v>
      </c>
      <c r="B28" s="32" t="s">
        <v>41</v>
      </c>
      <c r="C28" s="34">
        <f>440437.5+46818+40000</f>
        <v>527255.5</v>
      </c>
      <c r="D28" s="34">
        <f>479629.4+54641+57400</f>
        <v>591670.4</v>
      </c>
    </row>
    <row r="29" spans="1:4" ht="38.25" customHeight="1">
      <c r="A29" s="33" t="s">
        <v>42</v>
      </c>
      <c r="B29" s="32" t="s">
        <v>43</v>
      </c>
      <c r="C29" s="34">
        <f>440437.5+46818+40000</f>
        <v>527255.5</v>
      </c>
      <c r="D29" s="34">
        <f>479629.4+54641+57400</f>
        <v>591670.4</v>
      </c>
    </row>
    <row r="30" spans="1:4" ht="38.25" customHeight="1">
      <c r="A30" s="33" t="s">
        <v>44</v>
      </c>
      <c r="B30" s="32" t="s">
        <v>45</v>
      </c>
      <c r="C30" s="34">
        <f>440437.5+46818+40000</f>
        <v>527255.5</v>
      </c>
      <c r="D30" s="34">
        <f>479629.4+54641+57400</f>
        <v>591670.4</v>
      </c>
    </row>
    <row r="31" spans="1:4" ht="12.75">
      <c r="A31" s="10"/>
      <c r="B31" s="11"/>
      <c r="C31" s="8"/>
      <c r="D31" s="8"/>
    </row>
    <row r="32" spans="1:4" ht="12.75">
      <c r="A32" s="10"/>
      <c r="B32" s="11"/>
      <c r="C32" s="8"/>
      <c r="D32" s="8"/>
    </row>
  </sheetData>
  <mergeCells count="2">
    <mergeCell ref="A5:B5"/>
    <mergeCell ref="A6:D6"/>
  </mergeCells>
  <printOptions/>
  <pageMargins left="0.9055118110236221" right="0.4724409448818898" top="0.6299212598425197" bottom="0.5905511811023623" header="0.3937007874015748" footer="0.2362204724409449"/>
  <pageSetup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Админ</cp:lastModifiedBy>
  <cp:lastPrinted>2012-04-19T04:28:30Z</cp:lastPrinted>
  <dcterms:created xsi:type="dcterms:W3CDTF">2007-06-29T10:59:22Z</dcterms:created>
  <dcterms:modified xsi:type="dcterms:W3CDTF">2012-04-19T06:25:11Z</dcterms:modified>
  <cp:category/>
  <cp:version/>
  <cp:contentType/>
  <cp:contentStatus/>
</cp:coreProperties>
</file>